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3-14(SC)" sheetId="1" r:id="rId1"/>
  </sheets>
  <definedNames>
    <definedName name="_xlnm.Print_Titles" localSheetId="0">'2013-14(SC)'!$3:$11</definedName>
  </definedNames>
  <calcPr calcId="124519"/>
</workbook>
</file>

<file path=xl/calcChain.xml><?xml version="1.0" encoding="utf-8"?>
<calcChain xmlns="http://schemas.openxmlformats.org/spreadsheetml/2006/main">
  <c r="L84" i="1"/>
  <c r="L85"/>
  <c r="L86"/>
  <c r="L87"/>
  <c r="L88"/>
  <c r="L89"/>
  <c r="L90"/>
  <c r="L79"/>
  <c r="L92"/>
  <c r="L82" l="1"/>
  <c r="L83"/>
  <c r="L81"/>
  <c r="L78"/>
  <c r="L77"/>
  <c r="L76"/>
  <c r="L65"/>
  <c r="L66"/>
  <c r="L67"/>
  <c r="L68"/>
  <c r="L69"/>
  <c r="L70"/>
  <c r="L71"/>
  <c r="L72"/>
  <c r="L63"/>
  <c r="L62"/>
  <c r="L61"/>
  <c r="L50"/>
  <c r="L51"/>
  <c r="L52"/>
  <c r="L53"/>
  <c r="L54"/>
  <c r="L55"/>
  <c r="L43"/>
  <c r="L44"/>
  <c r="L45"/>
  <c r="L46"/>
  <c r="L47"/>
  <c r="L48"/>
  <c r="L49"/>
  <c r="L42"/>
</calcChain>
</file>

<file path=xl/sharedStrings.xml><?xml version="1.0" encoding="utf-8"?>
<sst xmlns="http://schemas.openxmlformats.org/spreadsheetml/2006/main" count="442" uniqueCount="269">
  <si>
    <t>Sl.No.</t>
  </si>
  <si>
    <t>Name of beneficiary</t>
  </si>
  <si>
    <t>Fathers name</t>
  </si>
  <si>
    <t>Full address and contact number of beneficiary</t>
  </si>
  <si>
    <t>Category of the beneficiary General /SC/ST/ other</t>
  </si>
  <si>
    <t>Nos. of family members</t>
  </si>
  <si>
    <t>Nos. of Cattles owned</t>
  </si>
  <si>
    <t>Date of Commissioning of biogas plant</t>
  </si>
  <si>
    <t>Amount of Susidy paid (in Rs.) MNRE/ State Subsidy/Subsidy</t>
  </si>
  <si>
    <t>Total</t>
  </si>
  <si>
    <t>Subsidy</t>
  </si>
  <si>
    <t>Turn-key fees</t>
  </si>
  <si>
    <t>PaniRam</t>
  </si>
  <si>
    <t>DhaniRam</t>
  </si>
  <si>
    <t>Padoliya Takula</t>
  </si>
  <si>
    <t>SC</t>
  </si>
  <si>
    <t>16.8.2013</t>
  </si>
  <si>
    <t>SaligRam</t>
  </si>
  <si>
    <t>MotiRam</t>
  </si>
  <si>
    <t>Syalde-Syalde</t>
  </si>
  <si>
    <t>15.9.2013</t>
  </si>
  <si>
    <t>KrishanRam</t>
  </si>
  <si>
    <t>NariRam</t>
  </si>
  <si>
    <t>Falyat,Dhauladevi</t>
  </si>
  <si>
    <t>24.9.2013</t>
  </si>
  <si>
    <t>DineshRam</t>
  </si>
  <si>
    <t>ManiRam</t>
  </si>
  <si>
    <t>Agarmanral, Chaukhutiya</t>
  </si>
  <si>
    <t>11.12.2013</t>
  </si>
  <si>
    <t>SurendraRam</t>
  </si>
  <si>
    <t>MohanRam</t>
  </si>
  <si>
    <t>Dungri, Bhainsiyachhana</t>
  </si>
  <si>
    <t>15.1.2014</t>
  </si>
  <si>
    <t>JagdishRam</t>
  </si>
  <si>
    <t>HariRam</t>
  </si>
  <si>
    <t>Ghursaun, Hawalbagh</t>
  </si>
  <si>
    <t>29.3.2014</t>
  </si>
  <si>
    <t>District- Almora</t>
  </si>
  <si>
    <t>Banshi Ram</t>
  </si>
  <si>
    <t>Kushi Ram</t>
  </si>
  <si>
    <t>Vyasi-Betalghat</t>
  </si>
  <si>
    <t>2 Cub.Mtr.</t>
  </si>
  <si>
    <t>Pooram Ram</t>
  </si>
  <si>
    <t>Daulat Ram</t>
  </si>
  <si>
    <t>Pandey Gaon-Bhimtal</t>
  </si>
  <si>
    <t>18-3-2014</t>
  </si>
  <si>
    <t>Bhuwan Chandra</t>
  </si>
  <si>
    <t>Dhani Ram</t>
  </si>
  <si>
    <t>Khurpatal--Bhimtal</t>
  </si>
  <si>
    <t>20-3-2014</t>
  </si>
  <si>
    <t>Deep chandra</t>
  </si>
  <si>
    <t>Pratap Ram</t>
  </si>
  <si>
    <t>Kuriyagaon&amp;Haldwani</t>
  </si>
  <si>
    <t>4 Cub.Mtr.</t>
  </si>
  <si>
    <t>17-2-2014</t>
  </si>
  <si>
    <t>Khimanand</t>
  </si>
  <si>
    <t>Madan Ram</t>
  </si>
  <si>
    <t>Prempur Losgani-Haldwani</t>
  </si>
  <si>
    <t>Dunger Ram</t>
  </si>
  <si>
    <t>Ganga Ram</t>
  </si>
  <si>
    <t>Rampur LamachorHaldwani</t>
  </si>
  <si>
    <t>Prakash Chandra</t>
  </si>
  <si>
    <t>Shankar Lal</t>
  </si>
  <si>
    <t>Putpuri Block Okhalkanda</t>
  </si>
  <si>
    <t>2013-14</t>
  </si>
  <si>
    <t>Umesh Chandra Arya</t>
  </si>
  <si>
    <t>Pani Ram</t>
  </si>
  <si>
    <t>Jasha Ganga-Ramnagar</t>
  </si>
  <si>
    <t>Shiva Lal</t>
  </si>
  <si>
    <t>Govind Ram</t>
  </si>
  <si>
    <t>Puchari Jogipura-Ramnagar</t>
  </si>
  <si>
    <t>Bhuvan Chandra</t>
  </si>
  <si>
    <t>Prem Ram</t>
  </si>
  <si>
    <t>Gram-Chopra Post Suyalbari-Ramgarh</t>
  </si>
  <si>
    <t>Kailash Chandra</t>
  </si>
  <si>
    <t>Shankar Ram</t>
  </si>
  <si>
    <t>Gram-Salkuli Badibanj Post Suyalbari-Ramgarh</t>
  </si>
  <si>
    <t>Haresh Chand</t>
  </si>
  <si>
    <t>Mohan Ram</t>
  </si>
  <si>
    <t>RatenPur-Kotabagh</t>
  </si>
  <si>
    <t>Santosh Ram</t>
  </si>
  <si>
    <t>Village.-Dini Talli-Dhari Gaon-Dhari</t>
  </si>
  <si>
    <t>District- Nanital</t>
  </si>
  <si>
    <t>Satnam Singh</t>
  </si>
  <si>
    <t>Vikram lal</t>
  </si>
  <si>
    <t>Vijay Lal</t>
  </si>
  <si>
    <t>harmani/Dasholi</t>
  </si>
  <si>
    <t>20.04.13</t>
  </si>
  <si>
    <t>Bindeswari Devi</t>
  </si>
  <si>
    <t>Rakesh lal</t>
  </si>
  <si>
    <t>Naitholi/Dasholi</t>
  </si>
  <si>
    <t>20.01.14</t>
  </si>
  <si>
    <t>Jaspal lal</t>
  </si>
  <si>
    <t>Nand lal</t>
  </si>
  <si>
    <t>Bamoth/Pokhari</t>
  </si>
  <si>
    <t>Baliram</t>
  </si>
  <si>
    <t>Mohan ram</t>
  </si>
  <si>
    <t>Harinagar Leitaal/Tharali</t>
  </si>
  <si>
    <t>20.02.14</t>
  </si>
  <si>
    <t>Santram</t>
  </si>
  <si>
    <t>Dhaniram</t>
  </si>
  <si>
    <t>Saliyaana/Gairsain</t>
  </si>
  <si>
    <t>30.03.13</t>
  </si>
  <si>
    <t>District- Chamoli</t>
  </si>
  <si>
    <t>Shri Sankar Ram</t>
  </si>
  <si>
    <t>Shri Prem Ram</t>
  </si>
  <si>
    <t>Vill-Syaliteet Block Garur Distt Bageshwar -UK</t>
  </si>
  <si>
    <t>S C</t>
  </si>
  <si>
    <t>18-11-2013</t>
  </si>
  <si>
    <t>Shri Harish Ram</t>
  </si>
  <si>
    <t>shri Goga Ram</t>
  </si>
  <si>
    <t>Vill-Charsun Block Garur Distt Bageshwar</t>
  </si>
  <si>
    <t>18.02.2014</t>
  </si>
  <si>
    <t>Shri Anand Ram</t>
  </si>
  <si>
    <t>Shri Amar Ram</t>
  </si>
  <si>
    <t>Vill-Kathayatbara Block -Bageshwar Distt- Bageshwar</t>
  </si>
  <si>
    <t>30.01.2014</t>
  </si>
  <si>
    <t>Smt. Kamla devi</t>
  </si>
  <si>
    <t>Shri krishan ram</t>
  </si>
  <si>
    <t>Dec. 2013</t>
  </si>
  <si>
    <t>Shri Shankar</t>
  </si>
  <si>
    <t>Banduram</t>
  </si>
  <si>
    <t>Feb. 2014</t>
  </si>
  <si>
    <t>Shri Harpal</t>
  </si>
  <si>
    <t>Jaswant Singh</t>
  </si>
  <si>
    <t>Kalyanpur Sitarjang</t>
  </si>
  <si>
    <t xml:space="preserve"> 4 Cub.Mtr.</t>
  </si>
  <si>
    <t>Shri Ashok</t>
  </si>
  <si>
    <t>Shri Niranjan</t>
  </si>
  <si>
    <t>Baruwabag Sitarganj</t>
  </si>
  <si>
    <t>Lalit Ram</t>
  </si>
  <si>
    <t>Mahendra Ram</t>
  </si>
  <si>
    <t>Turkagori Sitarganj</t>
  </si>
  <si>
    <t>Sadunagar Sitargang</t>
  </si>
  <si>
    <t>Sisona Sitargang</t>
  </si>
  <si>
    <t>Ramjanam</t>
  </si>
  <si>
    <t>kharbhan</t>
  </si>
  <si>
    <t>Firojpur Rudrapur</t>
  </si>
  <si>
    <t>Nand Lal</t>
  </si>
  <si>
    <t>Jeesukh</t>
  </si>
  <si>
    <t>Dopahariya Rudrapur</t>
  </si>
  <si>
    <t>Gurnam Singh</t>
  </si>
  <si>
    <t>Roshanpur Gadarpur</t>
  </si>
  <si>
    <t>Smt Darmobai</t>
  </si>
  <si>
    <t>Yamchandra</t>
  </si>
  <si>
    <t>Deemarkheda Gadarpur</t>
  </si>
  <si>
    <t>Smt. Malti Devi</t>
  </si>
  <si>
    <t>prakash ram</t>
  </si>
  <si>
    <t>Haripura bazpur</t>
  </si>
  <si>
    <t>Shri Pritam Singh</t>
  </si>
  <si>
    <t>Pyara Singh</t>
  </si>
  <si>
    <t>Ajeetpur Kashipur</t>
  </si>
  <si>
    <t>Shri Harpal Singh</t>
  </si>
  <si>
    <t>Sohan Lal</t>
  </si>
  <si>
    <t>Shri Rajpal Singh</t>
  </si>
  <si>
    <t>omprakash</t>
  </si>
  <si>
    <t>Dabortanda Kashipur</t>
  </si>
  <si>
    <t>Shri Vijendra Singh</t>
  </si>
  <si>
    <t>prem Singh</t>
  </si>
  <si>
    <t>Lalpur Jaspur</t>
  </si>
  <si>
    <t xml:space="preserve">Sri. Rajendra Ram </t>
  </si>
  <si>
    <t xml:space="preserve">Tula Ram </t>
  </si>
  <si>
    <t xml:space="preserve">Timta </t>
  </si>
  <si>
    <t>25-06-2013</t>
  </si>
  <si>
    <t xml:space="preserve">Sri. Prem chandra </t>
  </si>
  <si>
    <t xml:space="preserve">Joga Ram </t>
  </si>
  <si>
    <t xml:space="preserve">Damde </t>
  </si>
  <si>
    <t>19-07-2013</t>
  </si>
  <si>
    <t xml:space="preserve">Sri.Govind Ram </t>
  </si>
  <si>
    <t xml:space="preserve">Mani Ram </t>
  </si>
  <si>
    <t xml:space="preserve">Jamirpani </t>
  </si>
  <si>
    <t>15-11-2013</t>
  </si>
  <si>
    <t>District- Pithoragarh</t>
  </si>
  <si>
    <t>Harawala</t>
  </si>
  <si>
    <t>Shri Devi prasad</t>
  </si>
  <si>
    <t>Shri vinod kumar</t>
  </si>
  <si>
    <t>Dudhali</t>
  </si>
  <si>
    <t>Shri chamlal</t>
  </si>
  <si>
    <t>Shri Rajpal</t>
  </si>
  <si>
    <t>Nagal Buladawala</t>
  </si>
  <si>
    <t>Shri satayapal</t>
  </si>
  <si>
    <t>Shri sunil Dutt</t>
  </si>
  <si>
    <t>shankarpur</t>
  </si>
  <si>
    <t>Shri Jaysingh</t>
  </si>
  <si>
    <t>Shri Udayram</t>
  </si>
  <si>
    <t>Shri udayram</t>
  </si>
  <si>
    <t>Shri pradeep kumar</t>
  </si>
  <si>
    <t>Shri amirchand</t>
  </si>
  <si>
    <t>Seriyo koti</t>
  </si>
  <si>
    <t>Shri Anil</t>
  </si>
  <si>
    <t>Smt Babli</t>
  </si>
  <si>
    <t>Maldevta</t>
  </si>
  <si>
    <t>Shri Gabhiru</t>
  </si>
  <si>
    <t>District- Dehradun</t>
  </si>
  <si>
    <t>3 Cub.Mtr.</t>
  </si>
  <si>
    <t>Mr. Girish Kumar</t>
  </si>
  <si>
    <t>Mr. Dhani Ram</t>
  </si>
  <si>
    <t>Naskhola, Lohaghat,</t>
  </si>
  <si>
    <t>13-14</t>
  </si>
  <si>
    <t>District- Champawat</t>
  </si>
  <si>
    <t>District- Rudraprayag</t>
  </si>
  <si>
    <t>Smt. Bhuma devi</t>
  </si>
  <si>
    <t>bhawanu lal</t>
  </si>
  <si>
    <t>Tyukhar jakholi</t>
  </si>
  <si>
    <t>Shri harendra kumar</t>
  </si>
  <si>
    <t>Raji lal</t>
  </si>
  <si>
    <t>Jalimath sari agastyamuni</t>
  </si>
  <si>
    <t>Shri prem prakash</t>
  </si>
  <si>
    <t>Rupsha lal</t>
  </si>
  <si>
    <t>laluri jakholi</t>
  </si>
  <si>
    <t>District- Haridwar</t>
  </si>
  <si>
    <t>SH RAJKUMAR</t>
  </si>
  <si>
    <t>SH SULTAN SINGH</t>
  </si>
  <si>
    <t>MO.PUR BUJRAG</t>
  </si>
  <si>
    <t>SH VEDPAL SINGH</t>
  </si>
  <si>
    <t>SH KUBAL SINGH</t>
  </si>
  <si>
    <t>SH DHRAMPAL SINGH</t>
  </si>
  <si>
    <t>SH.CHOTTA</t>
  </si>
  <si>
    <t>MAHTOLI</t>
  </si>
  <si>
    <t>Smt HIRA DEVI</t>
  </si>
  <si>
    <t>SRI HARI DAS</t>
  </si>
  <si>
    <t>Vill. NANAI BLOCK-MORI</t>
  </si>
  <si>
    <t>S.C.</t>
  </si>
  <si>
    <t>Sri Gainu Lal</t>
  </si>
  <si>
    <t>Sri Raju</t>
  </si>
  <si>
    <t>Vill.bamnati BLOCK-Chinyalisaur</t>
  </si>
  <si>
    <t>Sri Uttam Lal</t>
  </si>
  <si>
    <t>Sri Sutaru Lal</t>
  </si>
  <si>
    <t>Vill. Tunalka BLOCK-Naugaon</t>
  </si>
  <si>
    <t>Sri Bachan lal</t>
  </si>
  <si>
    <t>Sri Eatwaru</t>
  </si>
  <si>
    <t>Vill. Derika BLOCK-Purola</t>
  </si>
  <si>
    <t>District- Uttarkashi</t>
  </si>
  <si>
    <t xml:space="preserve">    --</t>
  </si>
  <si>
    <t>District- Tehri</t>
  </si>
  <si>
    <t>Shri pratap singh</t>
  </si>
  <si>
    <t>Shri sundar singh</t>
  </si>
  <si>
    <t xml:space="preserve">Diwada than bemar, chamba </t>
  </si>
  <si>
    <t>Shri anil das</t>
  </si>
  <si>
    <t>Shri garib das</t>
  </si>
  <si>
    <t xml:space="preserve">Negyana jaunpur </t>
  </si>
  <si>
    <t>Smt poonam devi</t>
  </si>
  <si>
    <t>Shri magu lal</t>
  </si>
  <si>
    <t>neri thauldhar</t>
  </si>
  <si>
    <t>Shri bhagyan das</t>
  </si>
  <si>
    <t>Shri kamal das</t>
  </si>
  <si>
    <t>lwarkha thauldhar</t>
  </si>
  <si>
    <t>1 Cub.Mtr.</t>
  </si>
  <si>
    <t xml:space="preserve">Size and Model of biogas plant </t>
  </si>
  <si>
    <t>National Biogas and Manure Management Programme (Year- 2013-14) SCP</t>
  </si>
  <si>
    <t>Shri bachan lal</t>
  </si>
  <si>
    <t>shri gabar lal</t>
  </si>
  <si>
    <t>Shri Mukesh kumar</t>
  </si>
  <si>
    <t>shri naresh kumar</t>
  </si>
  <si>
    <t>shri baleshwar</t>
  </si>
  <si>
    <t>smt guddi devi</t>
  </si>
  <si>
    <t>smt omwati</t>
  </si>
  <si>
    <t>shri shushil</t>
  </si>
  <si>
    <t>shri chinntu</t>
  </si>
  <si>
    <t>shri vijay singh</t>
  </si>
  <si>
    <t>shri mahipal singh</t>
  </si>
  <si>
    <t>shri kamlesh</t>
  </si>
  <si>
    <t>shri rohitash</t>
  </si>
  <si>
    <t>shri baldev</t>
  </si>
  <si>
    <t>mundakhera kala</t>
  </si>
  <si>
    <t>laldhang</t>
  </si>
  <si>
    <t>daluwala majbatta</t>
  </si>
  <si>
    <t>District- US Nagar</t>
  </si>
  <si>
    <t xml:space="preserve"> District - Bageshwar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</si>
</sst>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7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 vertical="top" wrapText="1"/>
    </xf>
    <xf numFmtId="0" fontId="6" fillId="3" borderId="5" xfId="1" applyFont="1" applyBorder="1" applyAlignment="1">
      <alignment horizontal="center"/>
    </xf>
    <xf numFmtId="0" fontId="5" fillId="3" borderId="6" xfId="1" applyBorder="1" applyAlignment="1">
      <alignment horizontal="center" vertical="center" wrapText="1"/>
    </xf>
    <xf numFmtId="0" fontId="5" fillId="3" borderId="5" xfId="1" applyBorder="1" applyAlignment="1">
      <alignment horizontal="center" vertical="center" wrapText="1"/>
    </xf>
    <xf numFmtId="0" fontId="5" fillId="3" borderId="7" xfId="1" applyBorder="1" applyAlignment="1">
      <alignment horizontal="center" vertical="center" wrapText="1"/>
    </xf>
    <xf numFmtId="0" fontId="6" fillId="3" borderId="6" xfId="1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7" xfId="1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F24" sqref="F24"/>
    </sheetView>
  </sheetViews>
  <sheetFormatPr defaultRowHeight="15"/>
  <cols>
    <col min="1" max="1" width="5.140625" customWidth="1"/>
    <col min="2" max="2" width="14.28515625" customWidth="1"/>
    <col min="3" max="3" width="13" customWidth="1"/>
    <col min="4" max="4" width="18.5703125" customWidth="1"/>
    <col min="5" max="5" width="9.85546875" customWidth="1"/>
    <col min="6" max="6" width="8.85546875" customWidth="1"/>
    <col min="7" max="7" width="0.140625" hidden="1" customWidth="1"/>
    <col min="8" max="8" width="12.85546875" customWidth="1"/>
    <col min="9" max="9" width="11.5703125" customWidth="1"/>
    <col min="10" max="10" width="9.28515625" customWidth="1"/>
    <col min="12" max="12" width="9.140625" customWidth="1"/>
  </cols>
  <sheetData>
    <row r="1" spans="1:12">
      <c r="A1" s="40" t="s">
        <v>249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248</v>
      </c>
      <c r="I3" s="37" t="s">
        <v>7</v>
      </c>
      <c r="J3" s="37" t="s">
        <v>8</v>
      </c>
      <c r="K3" s="35"/>
      <c r="L3" s="37" t="s">
        <v>9</v>
      </c>
    </row>
    <row r="4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5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7.5" hidden="1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idden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9.25" customHeight="1">
      <c r="A10" s="35"/>
      <c r="B10" s="35"/>
      <c r="C10" s="35"/>
      <c r="D10" s="35"/>
      <c r="E10" s="35"/>
      <c r="F10" s="35"/>
      <c r="G10" s="35"/>
      <c r="H10" s="35"/>
      <c r="I10" s="35"/>
      <c r="J10" s="22" t="s">
        <v>10</v>
      </c>
      <c r="K10" s="22" t="s">
        <v>11</v>
      </c>
      <c r="L10" s="35"/>
    </row>
    <row r="11" spans="1:12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</row>
    <row r="12" spans="1:12" ht="16.5" customHeight="1">
      <c r="A12" s="6">
        <v>1</v>
      </c>
      <c r="B12" s="22" t="s">
        <v>12</v>
      </c>
      <c r="C12" s="22" t="s">
        <v>13</v>
      </c>
      <c r="D12" s="22" t="s">
        <v>14</v>
      </c>
      <c r="E12" s="22" t="s">
        <v>15</v>
      </c>
      <c r="F12" s="6">
        <v>5</v>
      </c>
      <c r="G12" s="6">
        <v>5</v>
      </c>
      <c r="H12" s="24" t="s">
        <v>41</v>
      </c>
      <c r="I12" s="22" t="s">
        <v>16</v>
      </c>
      <c r="J12" s="18">
        <v>10000</v>
      </c>
      <c r="K12" s="22">
        <v>0</v>
      </c>
      <c r="L12" s="22">
        <v>10000</v>
      </c>
    </row>
    <row r="13" spans="1:12" ht="16.5" customHeight="1">
      <c r="A13" s="6">
        <v>2</v>
      </c>
      <c r="B13" s="22" t="s">
        <v>17</v>
      </c>
      <c r="C13" s="22" t="s">
        <v>18</v>
      </c>
      <c r="D13" s="22" t="s">
        <v>19</v>
      </c>
      <c r="E13" s="22" t="s">
        <v>15</v>
      </c>
      <c r="F13" s="6">
        <v>6</v>
      </c>
      <c r="G13" s="6">
        <v>8</v>
      </c>
      <c r="H13" s="24" t="s">
        <v>41</v>
      </c>
      <c r="I13" s="22" t="s">
        <v>20</v>
      </c>
      <c r="J13" s="18">
        <v>10000</v>
      </c>
      <c r="K13" s="22">
        <v>0</v>
      </c>
      <c r="L13" s="22">
        <v>10000</v>
      </c>
    </row>
    <row r="14" spans="1:12">
      <c r="A14" s="6">
        <v>3</v>
      </c>
      <c r="B14" s="22" t="s">
        <v>21</v>
      </c>
      <c r="C14" s="22" t="s">
        <v>22</v>
      </c>
      <c r="D14" s="22" t="s">
        <v>23</v>
      </c>
      <c r="E14" s="22" t="s">
        <v>15</v>
      </c>
      <c r="F14" s="6">
        <v>5</v>
      </c>
      <c r="G14" s="6">
        <v>5</v>
      </c>
      <c r="H14" s="24" t="s">
        <v>41</v>
      </c>
      <c r="I14" s="22" t="s">
        <v>24</v>
      </c>
      <c r="J14" s="18">
        <v>10000</v>
      </c>
      <c r="K14" s="22">
        <v>0</v>
      </c>
      <c r="L14" s="22">
        <v>10000</v>
      </c>
    </row>
    <row r="15" spans="1:12" ht="15" customHeight="1">
      <c r="A15" s="31">
        <v>4</v>
      </c>
      <c r="B15" s="33" t="s">
        <v>25</v>
      </c>
      <c r="C15" s="33" t="s">
        <v>26</v>
      </c>
      <c r="D15" s="37" t="s">
        <v>27</v>
      </c>
      <c r="E15" s="33" t="s">
        <v>15</v>
      </c>
      <c r="F15" s="31">
        <v>7</v>
      </c>
      <c r="G15" s="31">
        <v>5</v>
      </c>
      <c r="H15" s="31" t="s">
        <v>41</v>
      </c>
      <c r="I15" s="33" t="s">
        <v>28</v>
      </c>
      <c r="J15" s="38">
        <v>10000</v>
      </c>
      <c r="K15" s="33">
        <v>0</v>
      </c>
      <c r="L15" s="33">
        <v>10000</v>
      </c>
    </row>
    <row r="16" spans="1:12" ht="13.5" customHeight="1">
      <c r="A16" s="32"/>
      <c r="B16" s="32"/>
      <c r="C16" s="32"/>
      <c r="D16" s="35"/>
      <c r="E16" s="32"/>
      <c r="F16" s="32"/>
      <c r="G16" s="32"/>
      <c r="H16" s="32"/>
      <c r="I16" s="32"/>
      <c r="J16" s="39"/>
      <c r="K16" s="32"/>
      <c r="L16" s="32"/>
    </row>
    <row r="17" spans="1:12" ht="15" customHeight="1">
      <c r="A17" s="31">
        <v>5</v>
      </c>
      <c r="B17" s="33" t="s">
        <v>29</v>
      </c>
      <c r="C17" s="33" t="s">
        <v>30</v>
      </c>
      <c r="D17" s="34" t="s">
        <v>31</v>
      </c>
      <c r="E17" s="33" t="s">
        <v>15</v>
      </c>
      <c r="F17" s="31">
        <v>6</v>
      </c>
      <c r="G17" s="31">
        <v>7</v>
      </c>
      <c r="H17" s="31" t="s">
        <v>41</v>
      </c>
      <c r="I17" s="33" t="s">
        <v>32</v>
      </c>
      <c r="J17" s="38">
        <v>10000</v>
      </c>
      <c r="K17" s="33">
        <v>0</v>
      </c>
      <c r="L17" s="33">
        <v>10000</v>
      </c>
    </row>
    <row r="18" spans="1:12" ht="12.75" customHeight="1">
      <c r="A18" s="32"/>
      <c r="B18" s="32"/>
      <c r="C18" s="32"/>
      <c r="D18" s="35"/>
      <c r="E18" s="32"/>
      <c r="F18" s="32"/>
      <c r="G18" s="32"/>
      <c r="H18" s="32"/>
      <c r="I18" s="32"/>
      <c r="J18" s="39"/>
      <c r="K18" s="32"/>
      <c r="L18" s="32"/>
    </row>
    <row r="19" spans="1:12" ht="15" customHeight="1">
      <c r="A19" s="31">
        <v>6</v>
      </c>
      <c r="B19" s="33" t="s">
        <v>33</v>
      </c>
      <c r="C19" s="33" t="s">
        <v>34</v>
      </c>
      <c r="D19" s="34" t="s">
        <v>35</v>
      </c>
      <c r="E19" s="36" t="s">
        <v>15</v>
      </c>
      <c r="F19" s="31">
        <v>5</v>
      </c>
      <c r="G19" s="31">
        <v>6</v>
      </c>
      <c r="H19" s="41" t="s">
        <v>41</v>
      </c>
      <c r="I19" s="33" t="s">
        <v>36</v>
      </c>
      <c r="J19" s="38">
        <v>10000</v>
      </c>
      <c r="K19" s="33">
        <v>0</v>
      </c>
      <c r="L19" s="33">
        <v>10000</v>
      </c>
    </row>
    <row r="20" spans="1:12" ht="4.5" customHeight="1">
      <c r="A20" s="32"/>
      <c r="B20" s="32"/>
      <c r="C20" s="32"/>
      <c r="D20" s="35"/>
      <c r="E20" s="32"/>
      <c r="F20" s="32"/>
      <c r="G20" s="32"/>
      <c r="H20" s="42"/>
      <c r="I20" s="32"/>
      <c r="J20" s="39"/>
      <c r="K20" s="32"/>
      <c r="L20" s="32"/>
    </row>
    <row r="21" spans="1:12">
      <c r="A21" s="44" t="s">
        <v>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2.5" customHeight="1">
      <c r="A22" s="6">
        <v>7</v>
      </c>
      <c r="B22" s="6" t="s">
        <v>38</v>
      </c>
      <c r="C22" s="6" t="s">
        <v>39</v>
      </c>
      <c r="D22" s="6" t="s">
        <v>40</v>
      </c>
      <c r="E22" s="6" t="s">
        <v>15</v>
      </c>
      <c r="F22" s="6">
        <v>5</v>
      </c>
      <c r="G22" s="6">
        <v>4</v>
      </c>
      <c r="H22" s="6" t="s">
        <v>41</v>
      </c>
      <c r="I22" s="25">
        <v>41494</v>
      </c>
      <c r="J22" s="6">
        <v>0</v>
      </c>
      <c r="K22" s="6">
        <v>0</v>
      </c>
      <c r="L22" s="6">
        <v>0</v>
      </c>
    </row>
    <row r="23" spans="1:12" ht="18.75" customHeight="1">
      <c r="A23" s="6">
        <v>8</v>
      </c>
      <c r="B23" s="6" t="s">
        <v>42</v>
      </c>
      <c r="C23" s="6" t="s">
        <v>43</v>
      </c>
      <c r="D23" s="6" t="s">
        <v>44</v>
      </c>
      <c r="E23" s="6" t="s">
        <v>15</v>
      </c>
      <c r="F23" s="6">
        <v>5</v>
      </c>
      <c r="G23" s="6">
        <v>4</v>
      </c>
      <c r="H23" s="6" t="s">
        <v>41</v>
      </c>
      <c r="I23" s="6" t="s">
        <v>45</v>
      </c>
      <c r="J23" s="6">
        <v>0</v>
      </c>
      <c r="K23" s="6">
        <v>0</v>
      </c>
      <c r="L23" s="6">
        <v>0</v>
      </c>
    </row>
    <row r="24" spans="1:12" ht="25.5">
      <c r="A24" s="6">
        <v>9</v>
      </c>
      <c r="B24" s="6" t="s">
        <v>46</v>
      </c>
      <c r="C24" s="6" t="s">
        <v>47</v>
      </c>
      <c r="D24" s="6" t="s">
        <v>48</v>
      </c>
      <c r="E24" s="6" t="s">
        <v>15</v>
      </c>
      <c r="F24" s="6">
        <v>4</v>
      </c>
      <c r="G24" s="6">
        <v>4</v>
      </c>
      <c r="H24" s="6" t="s">
        <v>41</v>
      </c>
      <c r="I24" s="6" t="s">
        <v>49</v>
      </c>
      <c r="J24" s="6">
        <v>0</v>
      </c>
      <c r="K24" s="6">
        <v>0</v>
      </c>
      <c r="L24" s="6">
        <v>0</v>
      </c>
    </row>
    <row r="25" spans="1:12" ht="25.5">
      <c r="A25" s="6">
        <v>10</v>
      </c>
      <c r="B25" s="6" t="s">
        <v>50</v>
      </c>
      <c r="C25" s="6" t="s">
        <v>51</v>
      </c>
      <c r="D25" s="6" t="s">
        <v>52</v>
      </c>
      <c r="E25" s="6" t="s">
        <v>15</v>
      </c>
      <c r="F25" s="6">
        <v>5</v>
      </c>
      <c r="G25" s="6">
        <v>6</v>
      </c>
      <c r="H25" s="6" t="s">
        <v>53</v>
      </c>
      <c r="I25" s="6" t="s">
        <v>54</v>
      </c>
      <c r="J25" s="6">
        <v>10000</v>
      </c>
      <c r="K25" s="6">
        <v>1500</v>
      </c>
      <c r="L25" s="6">
        <v>11500</v>
      </c>
    </row>
    <row r="26" spans="1:12" ht="23.25" customHeight="1">
      <c r="A26" s="6">
        <v>11</v>
      </c>
      <c r="B26" s="6" t="s">
        <v>55</v>
      </c>
      <c r="C26" s="6" t="s">
        <v>56</v>
      </c>
      <c r="D26" s="6" t="s">
        <v>57</v>
      </c>
      <c r="E26" s="6" t="s">
        <v>15</v>
      </c>
      <c r="F26" s="6">
        <v>4</v>
      </c>
      <c r="G26" s="6">
        <v>5</v>
      </c>
      <c r="H26" s="6" t="s">
        <v>53</v>
      </c>
      <c r="I26" s="6" t="s">
        <v>54</v>
      </c>
      <c r="J26" s="6">
        <v>10000</v>
      </c>
      <c r="K26" s="6">
        <v>1500</v>
      </c>
      <c r="L26" s="6">
        <v>11500</v>
      </c>
    </row>
    <row r="27" spans="1:12" ht="33.75" customHeight="1">
      <c r="A27" s="6">
        <v>12</v>
      </c>
      <c r="B27" s="6" t="s">
        <v>58</v>
      </c>
      <c r="C27" s="6" t="s">
        <v>59</v>
      </c>
      <c r="D27" s="6" t="s">
        <v>60</v>
      </c>
      <c r="E27" s="6" t="s">
        <v>15</v>
      </c>
      <c r="F27" s="6">
        <v>5</v>
      </c>
      <c r="G27" s="6">
        <v>5</v>
      </c>
      <c r="H27" s="6" t="s">
        <v>53</v>
      </c>
      <c r="I27" s="6" t="s">
        <v>54</v>
      </c>
      <c r="J27" s="6">
        <v>0</v>
      </c>
      <c r="K27" s="6">
        <v>200</v>
      </c>
      <c r="L27" s="6">
        <v>200</v>
      </c>
    </row>
    <row r="28" spans="1:12" ht="25.5">
      <c r="A28" s="6">
        <v>13</v>
      </c>
      <c r="B28" s="6" t="s">
        <v>61</v>
      </c>
      <c r="C28" s="6" t="s">
        <v>62</v>
      </c>
      <c r="D28" s="6" t="s">
        <v>63</v>
      </c>
      <c r="E28" s="6" t="s">
        <v>15</v>
      </c>
      <c r="F28" s="6">
        <v>4</v>
      </c>
      <c r="G28" s="6">
        <v>5</v>
      </c>
      <c r="H28" s="6" t="s">
        <v>53</v>
      </c>
      <c r="I28" s="6" t="s">
        <v>64</v>
      </c>
      <c r="J28" s="6">
        <v>10000</v>
      </c>
      <c r="K28" s="6">
        <v>0</v>
      </c>
      <c r="L28" s="6">
        <v>10000</v>
      </c>
    </row>
    <row r="29" spans="1:12" ht="32.25" customHeight="1">
      <c r="A29" s="6">
        <v>14</v>
      </c>
      <c r="B29" s="6" t="s">
        <v>65</v>
      </c>
      <c r="C29" s="6" t="s">
        <v>66</v>
      </c>
      <c r="D29" s="6" t="s">
        <v>67</v>
      </c>
      <c r="E29" s="6" t="s">
        <v>15</v>
      </c>
      <c r="F29" s="6">
        <v>6</v>
      </c>
      <c r="G29" s="6">
        <v>5</v>
      </c>
      <c r="H29" s="6" t="s">
        <v>53</v>
      </c>
      <c r="I29" s="6" t="s">
        <v>64</v>
      </c>
      <c r="J29" s="6">
        <v>10000</v>
      </c>
      <c r="K29" s="6">
        <v>1500</v>
      </c>
      <c r="L29" s="6">
        <v>11500</v>
      </c>
    </row>
    <row r="30" spans="1:12" ht="32.25" customHeight="1">
      <c r="A30" s="6">
        <v>15</v>
      </c>
      <c r="B30" s="6" t="s">
        <v>68</v>
      </c>
      <c r="C30" s="6" t="s">
        <v>69</v>
      </c>
      <c r="D30" s="6" t="s">
        <v>70</v>
      </c>
      <c r="E30" s="6" t="s">
        <v>15</v>
      </c>
      <c r="F30" s="6">
        <v>6</v>
      </c>
      <c r="G30" s="6">
        <v>5</v>
      </c>
      <c r="H30" s="6" t="s">
        <v>53</v>
      </c>
      <c r="I30" s="6" t="s">
        <v>64</v>
      </c>
      <c r="J30" s="6">
        <v>10000</v>
      </c>
      <c r="K30" s="6">
        <v>1500</v>
      </c>
      <c r="L30" s="6">
        <v>11500</v>
      </c>
    </row>
    <row r="31" spans="1:12" ht="36.75" customHeight="1">
      <c r="A31" s="6">
        <v>16</v>
      </c>
      <c r="B31" s="6" t="s">
        <v>71</v>
      </c>
      <c r="C31" s="6" t="s">
        <v>72</v>
      </c>
      <c r="D31" s="6" t="s">
        <v>73</v>
      </c>
      <c r="E31" s="6" t="s">
        <v>15</v>
      </c>
      <c r="F31" s="6">
        <v>5</v>
      </c>
      <c r="G31" s="6">
        <v>6</v>
      </c>
      <c r="H31" s="6" t="s">
        <v>41</v>
      </c>
      <c r="I31" s="26">
        <v>43083</v>
      </c>
      <c r="J31" s="6">
        <v>0</v>
      </c>
      <c r="K31" s="6">
        <v>0</v>
      </c>
      <c r="L31" s="6">
        <v>0</v>
      </c>
    </row>
    <row r="32" spans="1:12" ht="45.75" customHeight="1">
      <c r="A32" s="6">
        <v>17</v>
      </c>
      <c r="B32" s="6" t="s">
        <v>74</v>
      </c>
      <c r="C32" s="6" t="s">
        <v>75</v>
      </c>
      <c r="D32" s="6" t="s">
        <v>76</v>
      </c>
      <c r="E32" s="6" t="s">
        <v>15</v>
      </c>
      <c r="F32" s="6">
        <v>6</v>
      </c>
      <c r="G32" s="6">
        <v>4</v>
      </c>
      <c r="H32" s="6" t="s">
        <v>41</v>
      </c>
      <c r="I32" s="26">
        <v>43083</v>
      </c>
      <c r="J32" s="6">
        <v>0</v>
      </c>
      <c r="K32" s="6">
        <v>0</v>
      </c>
      <c r="L32" s="6">
        <v>0</v>
      </c>
    </row>
    <row r="33" spans="1:12" ht="24.75" customHeight="1">
      <c r="A33" s="6">
        <v>18</v>
      </c>
      <c r="B33" s="27" t="s">
        <v>77</v>
      </c>
      <c r="C33" s="27" t="s">
        <v>78</v>
      </c>
      <c r="D33" s="27" t="s">
        <v>79</v>
      </c>
      <c r="E33" s="27" t="s">
        <v>15</v>
      </c>
      <c r="F33" s="27">
        <v>8</v>
      </c>
      <c r="G33" s="27">
        <v>7</v>
      </c>
      <c r="H33" s="6" t="s">
        <v>53</v>
      </c>
      <c r="I33" s="20">
        <v>41640</v>
      </c>
      <c r="J33" s="27">
        <v>0</v>
      </c>
      <c r="K33" s="27">
        <v>0</v>
      </c>
      <c r="L33" s="27">
        <v>0</v>
      </c>
    </row>
    <row r="34" spans="1:12" ht="33.75" customHeight="1">
      <c r="A34" s="6">
        <v>19</v>
      </c>
      <c r="B34" s="27" t="s">
        <v>61</v>
      </c>
      <c r="C34" s="27" t="s">
        <v>80</v>
      </c>
      <c r="D34" s="27" t="s">
        <v>81</v>
      </c>
      <c r="E34" s="6" t="s">
        <v>15</v>
      </c>
      <c r="F34" s="6">
        <v>7</v>
      </c>
      <c r="G34" s="6">
        <v>5</v>
      </c>
      <c r="H34" s="6" t="s">
        <v>41</v>
      </c>
      <c r="I34" s="6" t="s">
        <v>64</v>
      </c>
      <c r="J34" s="6">
        <v>10000</v>
      </c>
      <c r="K34" s="6">
        <v>1100</v>
      </c>
      <c r="L34" s="6">
        <v>11100</v>
      </c>
    </row>
    <row r="35" spans="1:12" ht="17.25" customHeight="1">
      <c r="A35" s="45" t="s">
        <v>103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>
      <c r="A36" s="24">
        <v>20</v>
      </c>
      <c r="B36" s="6" t="s">
        <v>84</v>
      </c>
      <c r="C36" s="6" t="s">
        <v>85</v>
      </c>
      <c r="D36" s="22" t="s">
        <v>86</v>
      </c>
      <c r="E36" s="2" t="s">
        <v>15</v>
      </c>
      <c r="F36" s="24">
        <v>5</v>
      </c>
      <c r="G36" s="24">
        <v>7</v>
      </c>
      <c r="H36" s="6" t="s">
        <v>41</v>
      </c>
      <c r="I36" s="2" t="s">
        <v>87</v>
      </c>
      <c r="J36" s="24">
        <v>10000</v>
      </c>
      <c r="K36" s="2">
        <v>0</v>
      </c>
      <c r="L36" s="24">
        <v>10000</v>
      </c>
    </row>
    <row r="37" spans="1:12" ht="24.75" customHeight="1">
      <c r="A37" s="24">
        <v>21</v>
      </c>
      <c r="B37" s="6" t="s">
        <v>88</v>
      </c>
      <c r="C37" s="22" t="s">
        <v>89</v>
      </c>
      <c r="D37" s="22" t="s">
        <v>90</v>
      </c>
      <c r="E37" s="2" t="s">
        <v>15</v>
      </c>
      <c r="F37" s="24">
        <v>7</v>
      </c>
      <c r="G37" s="24">
        <v>6</v>
      </c>
      <c r="H37" s="6" t="s">
        <v>41</v>
      </c>
      <c r="I37" s="2" t="s">
        <v>91</v>
      </c>
      <c r="J37" s="24">
        <v>10000</v>
      </c>
      <c r="K37" s="2">
        <v>0</v>
      </c>
      <c r="L37" s="24">
        <v>10000</v>
      </c>
    </row>
    <row r="38" spans="1:12">
      <c r="A38" s="24">
        <v>22</v>
      </c>
      <c r="B38" s="22" t="s">
        <v>92</v>
      </c>
      <c r="C38" s="22" t="s">
        <v>93</v>
      </c>
      <c r="D38" s="22" t="s">
        <v>94</v>
      </c>
      <c r="E38" s="2" t="s">
        <v>15</v>
      </c>
      <c r="F38" s="24">
        <v>6</v>
      </c>
      <c r="G38" s="24">
        <v>5</v>
      </c>
      <c r="H38" s="6" t="s">
        <v>41</v>
      </c>
      <c r="I38" s="2" t="s">
        <v>91</v>
      </c>
      <c r="J38" s="24">
        <v>10000</v>
      </c>
      <c r="K38" s="2">
        <v>0</v>
      </c>
      <c r="L38" s="24">
        <v>10000</v>
      </c>
    </row>
    <row r="39" spans="1:12" ht="25.5">
      <c r="A39" s="24">
        <v>23</v>
      </c>
      <c r="B39" s="22" t="s">
        <v>95</v>
      </c>
      <c r="C39" s="22" t="s">
        <v>96</v>
      </c>
      <c r="D39" s="22" t="s">
        <v>97</v>
      </c>
      <c r="E39" s="2" t="s">
        <v>15</v>
      </c>
      <c r="F39" s="24">
        <v>5</v>
      </c>
      <c r="G39" s="24">
        <v>7</v>
      </c>
      <c r="H39" s="6" t="s">
        <v>41</v>
      </c>
      <c r="I39" s="2" t="s">
        <v>98</v>
      </c>
      <c r="J39" s="24">
        <v>10000</v>
      </c>
      <c r="K39" s="2">
        <v>0</v>
      </c>
      <c r="L39" s="24">
        <v>10000</v>
      </c>
    </row>
    <row r="40" spans="1:12" ht="15.75" customHeight="1">
      <c r="A40" s="24">
        <v>24</v>
      </c>
      <c r="B40" s="22" t="s">
        <v>99</v>
      </c>
      <c r="C40" s="22" t="s">
        <v>100</v>
      </c>
      <c r="D40" s="22" t="s">
        <v>101</v>
      </c>
      <c r="E40" s="2" t="s">
        <v>15</v>
      </c>
      <c r="F40" s="24">
        <v>6</v>
      </c>
      <c r="G40" s="24">
        <v>7</v>
      </c>
      <c r="H40" s="6" t="s">
        <v>41</v>
      </c>
      <c r="I40" s="2" t="s">
        <v>102</v>
      </c>
      <c r="J40" s="24">
        <v>10000</v>
      </c>
      <c r="K40" s="2">
        <v>0</v>
      </c>
      <c r="L40" s="24">
        <v>10000</v>
      </c>
    </row>
    <row r="41" spans="1:12">
      <c r="A41" s="45" t="s">
        <v>267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5.5" customHeight="1">
      <c r="A42" s="17">
        <v>25</v>
      </c>
      <c r="B42" s="4" t="s">
        <v>117</v>
      </c>
      <c r="C42" s="4" t="s">
        <v>118</v>
      </c>
      <c r="D42" s="4" t="s">
        <v>134</v>
      </c>
      <c r="E42" s="4" t="s">
        <v>15</v>
      </c>
      <c r="F42" s="5"/>
      <c r="G42" s="4">
        <v>5</v>
      </c>
      <c r="H42" s="6" t="s">
        <v>53</v>
      </c>
      <c r="I42" s="4" t="s">
        <v>119</v>
      </c>
      <c r="J42" s="4">
        <v>10000</v>
      </c>
      <c r="K42" s="9"/>
      <c r="L42" s="9">
        <f>+J42+K42</f>
        <v>10000</v>
      </c>
    </row>
    <row r="43" spans="1:12">
      <c r="A43" s="17">
        <v>26</v>
      </c>
      <c r="B43" s="4" t="s">
        <v>120</v>
      </c>
      <c r="C43" s="4" t="s">
        <v>121</v>
      </c>
      <c r="D43" s="4" t="s">
        <v>133</v>
      </c>
      <c r="E43" s="4" t="s">
        <v>15</v>
      </c>
      <c r="F43" s="5"/>
      <c r="G43" s="4">
        <v>5</v>
      </c>
      <c r="H43" s="6" t="s">
        <v>126</v>
      </c>
      <c r="I43" s="4" t="s">
        <v>122</v>
      </c>
      <c r="J43" s="4">
        <v>10000</v>
      </c>
      <c r="K43" s="9"/>
      <c r="L43" s="9">
        <f t="shared" ref="L43:L55" si="0">+J43+K43</f>
        <v>10000</v>
      </c>
    </row>
    <row r="44" spans="1:12">
      <c r="A44" s="17">
        <v>27</v>
      </c>
      <c r="B44" s="4" t="s">
        <v>123</v>
      </c>
      <c r="C44" s="4" t="s">
        <v>124</v>
      </c>
      <c r="D44" s="4" t="s">
        <v>125</v>
      </c>
      <c r="E44" s="4" t="s">
        <v>15</v>
      </c>
      <c r="F44" s="5"/>
      <c r="G44" s="4">
        <v>5</v>
      </c>
      <c r="H44" s="6" t="s">
        <v>53</v>
      </c>
      <c r="I44" s="7">
        <v>41699</v>
      </c>
      <c r="J44" s="4">
        <v>10000</v>
      </c>
      <c r="K44" s="9"/>
      <c r="L44" s="9">
        <f t="shared" si="0"/>
        <v>10000</v>
      </c>
    </row>
    <row r="45" spans="1:12">
      <c r="A45" s="17">
        <v>28</v>
      </c>
      <c r="B45" s="4" t="s">
        <v>127</v>
      </c>
      <c r="C45" s="4" t="s">
        <v>128</v>
      </c>
      <c r="D45" s="4" t="s">
        <v>129</v>
      </c>
      <c r="E45" s="4" t="s">
        <v>15</v>
      </c>
      <c r="F45" s="5"/>
      <c r="G45" s="4">
        <v>6</v>
      </c>
      <c r="H45" s="6" t="s">
        <v>126</v>
      </c>
      <c r="I45" s="7">
        <v>41699</v>
      </c>
      <c r="J45" s="4">
        <v>10000</v>
      </c>
      <c r="K45" s="9"/>
      <c r="L45" s="9">
        <f t="shared" si="0"/>
        <v>10000</v>
      </c>
    </row>
    <row r="46" spans="1:12" ht="16.5" customHeight="1">
      <c r="A46" s="17">
        <v>29</v>
      </c>
      <c r="B46" s="4" t="s">
        <v>130</v>
      </c>
      <c r="C46" s="4" t="s">
        <v>131</v>
      </c>
      <c r="D46" s="4" t="s">
        <v>132</v>
      </c>
      <c r="E46" s="4" t="s">
        <v>15</v>
      </c>
      <c r="F46" s="5"/>
      <c r="G46" s="4">
        <v>6</v>
      </c>
      <c r="H46" s="6" t="s">
        <v>126</v>
      </c>
      <c r="I46" s="7">
        <v>41609</v>
      </c>
      <c r="J46" s="4">
        <v>10000</v>
      </c>
      <c r="K46" s="9"/>
      <c r="L46" s="9">
        <f t="shared" si="0"/>
        <v>10000</v>
      </c>
    </row>
    <row r="47" spans="1:12" ht="14.25" customHeight="1">
      <c r="A47" s="17">
        <v>30</v>
      </c>
      <c r="B47" s="4" t="s">
        <v>135</v>
      </c>
      <c r="C47" s="4" t="s">
        <v>136</v>
      </c>
      <c r="D47" s="4" t="s">
        <v>137</v>
      </c>
      <c r="E47" s="4" t="s">
        <v>15</v>
      </c>
      <c r="F47" s="5"/>
      <c r="G47" s="4">
        <v>6</v>
      </c>
      <c r="H47" s="6" t="s">
        <v>126</v>
      </c>
      <c r="I47" s="4" t="s">
        <v>119</v>
      </c>
      <c r="J47" s="4">
        <v>10000</v>
      </c>
      <c r="K47" s="9"/>
      <c r="L47" s="9">
        <f t="shared" si="0"/>
        <v>10000</v>
      </c>
    </row>
    <row r="48" spans="1:12">
      <c r="A48" s="17">
        <v>31</v>
      </c>
      <c r="B48" s="4" t="s">
        <v>138</v>
      </c>
      <c r="C48" s="4" t="s">
        <v>139</v>
      </c>
      <c r="D48" s="4" t="s">
        <v>140</v>
      </c>
      <c r="E48" s="4" t="s">
        <v>15</v>
      </c>
      <c r="F48" s="5"/>
      <c r="G48" s="4">
        <v>8</v>
      </c>
      <c r="H48" s="6" t="s">
        <v>126</v>
      </c>
      <c r="I48" s="7">
        <v>41699</v>
      </c>
      <c r="J48" s="4">
        <v>10000</v>
      </c>
      <c r="K48" s="9"/>
      <c r="L48" s="9">
        <f t="shared" si="0"/>
        <v>10000</v>
      </c>
    </row>
    <row r="49" spans="1:12" ht="16.5" customHeight="1">
      <c r="A49" s="17">
        <v>32</v>
      </c>
      <c r="B49" s="4" t="s">
        <v>83</v>
      </c>
      <c r="C49" s="4" t="s">
        <v>141</v>
      </c>
      <c r="D49" s="4" t="s">
        <v>142</v>
      </c>
      <c r="E49" s="4" t="s">
        <v>15</v>
      </c>
      <c r="F49" s="5"/>
      <c r="G49" s="4">
        <v>6</v>
      </c>
      <c r="H49" s="6" t="s">
        <v>126</v>
      </c>
      <c r="I49" s="7">
        <v>41518</v>
      </c>
      <c r="J49" s="4">
        <v>10000</v>
      </c>
      <c r="K49" s="9"/>
      <c r="L49" s="9">
        <f t="shared" si="0"/>
        <v>10000</v>
      </c>
    </row>
    <row r="50" spans="1:12" ht="25.5">
      <c r="A50" s="17">
        <v>33</v>
      </c>
      <c r="B50" s="4" t="s">
        <v>143</v>
      </c>
      <c r="C50" s="4" t="s">
        <v>144</v>
      </c>
      <c r="D50" s="4" t="s">
        <v>145</v>
      </c>
      <c r="E50" s="4" t="s">
        <v>15</v>
      </c>
      <c r="F50" s="5"/>
      <c r="G50" s="4">
        <v>4</v>
      </c>
      <c r="H50" s="6" t="s">
        <v>126</v>
      </c>
      <c r="I50" s="7">
        <v>41518</v>
      </c>
      <c r="J50" s="4">
        <v>10000</v>
      </c>
      <c r="K50" s="9"/>
      <c r="L50" s="9">
        <f>+J50+K50</f>
        <v>10000</v>
      </c>
    </row>
    <row r="51" spans="1:12">
      <c r="A51" s="17">
        <v>34</v>
      </c>
      <c r="B51" s="4" t="s">
        <v>146</v>
      </c>
      <c r="C51" s="4" t="s">
        <v>147</v>
      </c>
      <c r="D51" s="4" t="s">
        <v>148</v>
      </c>
      <c r="E51" s="4" t="s">
        <v>15</v>
      </c>
      <c r="F51" s="5"/>
      <c r="G51" s="5">
        <v>7</v>
      </c>
      <c r="H51" s="6" t="s">
        <v>126</v>
      </c>
      <c r="I51" s="7">
        <v>41699</v>
      </c>
      <c r="J51" s="4">
        <v>10000</v>
      </c>
      <c r="K51" s="8">
        <v>1300</v>
      </c>
      <c r="L51" s="9">
        <f t="shared" si="0"/>
        <v>11300</v>
      </c>
    </row>
    <row r="52" spans="1:12" ht="25.5">
      <c r="A52" s="17">
        <v>35</v>
      </c>
      <c r="B52" s="4" t="s">
        <v>149</v>
      </c>
      <c r="C52" s="4" t="s">
        <v>150</v>
      </c>
      <c r="D52" s="4" t="s">
        <v>151</v>
      </c>
      <c r="E52" s="4" t="s">
        <v>15</v>
      </c>
      <c r="F52" s="5"/>
      <c r="G52" s="4">
        <v>8</v>
      </c>
      <c r="H52" s="6" t="s">
        <v>126</v>
      </c>
      <c r="I52" s="7">
        <v>41426</v>
      </c>
      <c r="J52" s="4">
        <v>10000</v>
      </c>
      <c r="K52" s="8">
        <v>1300</v>
      </c>
      <c r="L52" s="9">
        <f t="shared" si="0"/>
        <v>11300</v>
      </c>
    </row>
    <row r="53" spans="1:12" ht="25.5">
      <c r="A53" s="17">
        <v>36</v>
      </c>
      <c r="B53" s="4" t="s">
        <v>152</v>
      </c>
      <c r="C53" s="4" t="s">
        <v>153</v>
      </c>
      <c r="D53" s="4" t="s">
        <v>151</v>
      </c>
      <c r="E53" s="4" t="s">
        <v>15</v>
      </c>
      <c r="F53" s="5"/>
      <c r="G53" s="4">
        <v>6</v>
      </c>
      <c r="H53" s="6" t="s">
        <v>126</v>
      </c>
      <c r="I53" s="7">
        <v>41426</v>
      </c>
      <c r="J53" s="4">
        <v>10000</v>
      </c>
      <c r="K53" s="8">
        <v>1300</v>
      </c>
      <c r="L53" s="9">
        <f t="shared" si="0"/>
        <v>11300</v>
      </c>
    </row>
    <row r="54" spans="1:12" ht="25.5">
      <c r="A54" s="17">
        <v>37</v>
      </c>
      <c r="B54" s="4" t="s">
        <v>154</v>
      </c>
      <c r="C54" s="4" t="s">
        <v>155</v>
      </c>
      <c r="D54" s="4" t="s">
        <v>156</v>
      </c>
      <c r="E54" s="4" t="s">
        <v>15</v>
      </c>
      <c r="F54" s="5"/>
      <c r="G54" s="4">
        <v>8</v>
      </c>
      <c r="H54" s="6" t="s">
        <v>126</v>
      </c>
      <c r="I54" s="7">
        <v>41699</v>
      </c>
      <c r="J54" s="4">
        <v>10000</v>
      </c>
      <c r="K54" s="8">
        <v>1300</v>
      </c>
      <c r="L54" s="9">
        <f t="shared" si="0"/>
        <v>11300</v>
      </c>
    </row>
    <row r="55" spans="1:12" ht="25.5">
      <c r="A55" s="17">
        <v>38</v>
      </c>
      <c r="B55" s="4" t="s">
        <v>157</v>
      </c>
      <c r="C55" s="4" t="s">
        <v>158</v>
      </c>
      <c r="D55" s="4" t="s">
        <v>159</v>
      </c>
      <c r="E55" s="4" t="s">
        <v>15</v>
      </c>
      <c r="F55" s="5"/>
      <c r="G55" s="4">
        <v>6</v>
      </c>
      <c r="H55" s="6" t="s">
        <v>126</v>
      </c>
      <c r="I55" s="7">
        <v>41640</v>
      </c>
      <c r="J55" s="4">
        <v>10000</v>
      </c>
      <c r="K55" s="8">
        <v>1300</v>
      </c>
      <c r="L55" s="9">
        <f t="shared" si="0"/>
        <v>11300</v>
      </c>
    </row>
    <row r="56" spans="1:12">
      <c r="A56" s="45" t="s">
        <v>268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39.75" customHeight="1">
      <c r="A57" s="3">
        <v>39</v>
      </c>
      <c r="B57" s="3" t="s">
        <v>104</v>
      </c>
      <c r="C57" s="3" t="s">
        <v>105</v>
      </c>
      <c r="D57" s="22" t="s">
        <v>106</v>
      </c>
      <c r="E57" s="3" t="s">
        <v>107</v>
      </c>
      <c r="F57" s="3">
        <v>7</v>
      </c>
      <c r="G57" s="3">
        <v>6</v>
      </c>
      <c r="H57" s="24" t="s">
        <v>41</v>
      </c>
      <c r="I57" s="3" t="s">
        <v>108</v>
      </c>
      <c r="J57" s="16">
        <v>10000</v>
      </c>
      <c r="K57" s="16">
        <v>0</v>
      </c>
      <c r="L57" s="16">
        <v>10000</v>
      </c>
    </row>
    <row r="58" spans="1:12" ht="30" customHeight="1">
      <c r="A58" s="3">
        <v>40</v>
      </c>
      <c r="B58" s="3" t="s">
        <v>109</v>
      </c>
      <c r="C58" s="3" t="s">
        <v>110</v>
      </c>
      <c r="D58" s="22" t="s">
        <v>111</v>
      </c>
      <c r="E58" s="3" t="s">
        <v>107</v>
      </c>
      <c r="F58" s="3">
        <v>6</v>
      </c>
      <c r="G58" s="3">
        <v>5</v>
      </c>
      <c r="H58" s="24" t="s">
        <v>41</v>
      </c>
      <c r="I58" s="3" t="s">
        <v>112</v>
      </c>
      <c r="J58" s="16">
        <v>10000</v>
      </c>
      <c r="K58" s="16">
        <v>0</v>
      </c>
      <c r="L58" s="16">
        <v>10000</v>
      </c>
    </row>
    <row r="59" spans="1:12" ht="39" customHeight="1">
      <c r="A59" s="3">
        <v>41</v>
      </c>
      <c r="B59" s="3" t="s">
        <v>113</v>
      </c>
      <c r="C59" s="3" t="s">
        <v>114</v>
      </c>
      <c r="D59" s="22" t="s">
        <v>115</v>
      </c>
      <c r="E59" s="3" t="s">
        <v>107</v>
      </c>
      <c r="F59" s="3">
        <v>4</v>
      </c>
      <c r="G59" s="3">
        <v>9</v>
      </c>
      <c r="H59" s="24" t="s">
        <v>41</v>
      </c>
      <c r="I59" s="3" t="s">
        <v>116</v>
      </c>
      <c r="J59" s="16">
        <v>10000</v>
      </c>
      <c r="K59" s="16">
        <v>0</v>
      </c>
      <c r="L59" s="16">
        <v>10000</v>
      </c>
    </row>
    <row r="60" spans="1:12" ht="21" customHeight="1">
      <c r="A60" s="45" t="s">
        <v>172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30.75" customHeight="1">
      <c r="A61" s="10">
        <v>42</v>
      </c>
      <c r="B61" s="10" t="s">
        <v>160</v>
      </c>
      <c r="C61" s="10" t="s">
        <v>161</v>
      </c>
      <c r="D61" s="10" t="s">
        <v>162</v>
      </c>
      <c r="E61" s="10" t="s">
        <v>15</v>
      </c>
      <c r="F61" s="10">
        <v>5</v>
      </c>
      <c r="G61" s="10">
        <v>6</v>
      </c>
      <c r="H61" s="24" t="s">
        <v>41</v>
      </c>
      <c r="I61" s="10" t="s">
        <v>163</v>
      </c>
      <c r="J61" s="15">
        <v>10000</v>
      </c>
      <c r="K61" s="15">
        <v>0</v>
      </c>
      <c r="L61" s="15">
        <f>SUM(J61:K61)</f>
        <v>10000</v>
      </c>
    </row>
    <row r="62" spans="1:12" ht="27.75" customHeight="1">
      <c r="A62" s="10">
        <v>43</v>
      </c>
      <c r="B62" s="10" t="s">
        <v>164</v>
      </c>
      <c r="C62" s="10" t="s">
        <v>165</v>
      </c>
      <c r="D62" s="10" t="s">
        <v>166</v>
      </c>
      <c r="E62" s="10" t="s">
        <v>15</v>
      </c>
      <c r="F62" s="10">
        <v>6</v>
      </c>
      <c r="G62" s="10">
        <v>5</v>
      </c>
      <c r="H62" s="24" t="s">
        <v>41</v>
      </c>
      <c r="I62" s="10" t="s">
        <v>167</v>
      </c>
      <c r="J62" s="15">
        <v>10000</v>
      </c>
      <c r="K62" s="15">
        <v>0</v>
      </c>
      <c r="L62" s="15">
        <f t="shared" ref="L62:L63" si="1">SUM(J62:K62)</f>
        <v>10000</v>
      </c>
    </row>
    <row r="63" spans="1:12" ht="27" customHeight="1">
      <c r="A63" s="10">
        <v>44</v>
      </c>
      <c r="B63" s="10" t="s">
        <v>168</v>
      </c>
      <c r="C63" s="10" t="s">
        <v>169</v>
      </c>
      <c r="D63" s="10" t="s">
        <v>170</v>
      </c>
      <c r="E63" s="10" t="s">
        <v>15</v>
      </c>
      <c r="F63" s="10">
        <v>5</v>
      </c>
      <c r="G63" s="10">
        <v>6</v>
      </c>
      <c r="H63" s="24" t="s">
        <v>41</v>
      </c>
      <c r="I63" s="10" t="s">
        <v>171</v>
      </c>
      <c r="J63" s="15">
        <v>10000</v>
      </c>
      <c r="K63" s="15">
        <v>0</v>
      </c>
      <c r="L63" s="15">
        <f t="shared" si="1"/>
        <v>10000</v>
      </c>
    </row>
    <row r="64" spans="1:12" s="12" customFormat="1">
      <c r="A64" s="45" t="s">
        <v>193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>
      <c r="A65" s="2">
        <v>45</v>
      </c>
      <c r="B65" s="2" t="s">
        <v>190</v>
      </c>
      <c r="C65" s="2" t="s">
        <v>192</v>
      </c>
      <c r="D65" s="2" t="s">
        <v>191</v>
      </c>
      <c r="E65" s="2" t="s">
        <v>15</v>
      </c>
      <c r="F65" s="3">
        <v>4</v>
      </c>
      <c r="G65" s="2">
        <v>4</v>
      </c>
      <c r="H65" s="24" t="s">
        <v>41</v>
      </c>
      <c r="I65" s="13">
        <v>41579</v>
      </c>
      <c r="J65" s="2">
        <v>10000</v>
      </c>
      <c r="K65" s="2">
        <v>0</v>
      </c>
      <c r="L65" s="2">
        <f t="shared" ref="L65:L72" si="2">SUM(J65:K65)</f>
        <v>10000</v>
      </c>
    </row>
    <row r="66" spans="1:12">
      <c r="A66" s="2">
        <v>46</v>
      </c>
      <c r="B66" s="2" t="s">
        <v>190</v>
      </c>
      <c r="C66" s="2" t="s">
        <v>189</v>
      </c>
      <c r="D66" s="2" t="s">
        <v>188</v>
      </c>
      <c r="E66" s="2" t="s">
        <v>15</v>
      </c>
      <c r="F66" s="3">
        <v>5</v>
      </c>
      <c r="G66" s="2">
        <v>5</v>
      </c>
      <c r="H66" s="24" t="s">
        <v>194</v>
      </c>
      <c r="I66" s="13">
        <v>41699</v>
      </c>
      <c r="J66" s="14">
        <v>0</v>
      </c>
      <c r="K66" s="2">
        <v>0</v>
      </c>
      <c r="L66" s="2">
        <f t="shared" si="2"/>
        <v>0</v>
      </c>
    </row>
    <row r="67" spans="1:12" ht="25.5">
      <c r="A67" s="2">
        <v>47</v>
      </c>
      <c r="B67" s="2" t="s">
        <v>175</v>
      </c>
      <c r="C67" s="2" t="s">
        <v>187</v>
      </c>
      <c r="D67" s="2" t="s">
        <v>182</v>
      </c>
      <c r="E67" s="2" t="s">
        <v>15</v>
      </c>
      <c r="F67" s="3">
        <v>4</v>
      </c>
      <c r="G67" s="2">
        <v>5</v>
      </c>
      <c r="H67" s="24" t="s">
        <v>194</v>
      </c>
      <c r="I67" s="13">
        <v>41699</v>
      </c>
      <c r="J67" s="3">
        <v>10000</v>
      </c>
      <c r="K67" s="2">
        <v>0</v>
      </c>
      <c r="L67" s="2">
        <f t="shared" si="2"/>
        <v>10000</v>
      </c>
    </row>
    <row r="68" spans="1:12" ht="25.5">
      <c r="A68" s="2">
        <v>48</v>
      </c>
      <c r="B68" s="2" t="s">
        <v>186</v>
      </c>
      <c r="C68" s="2" t="s">
        <v>185</v>
      </c>
      <c r="D68" s="2" t="s">
        <v>182</v>
      </c>
      <c r="E68" s="2" t="s">
        <v>15</v>
      </c>
      <c r="F68" s="3">
        <v>5</v>
      </c>
      <c r="G68" s="2">
        <v>4</v>
      </c>
      <c r="H68" s="24" t="s">
        <v>194</v>
      </c>
      <c r="I68" s="13">
        <v>41699</v>
      </c>
      <c r="J68" s="3">
        <v>10000</v>
      </c>
      <c r="K68" s="2">
        <v>0</v>
      </c>
      <c r="L68" s="2">
        <f t="shared" si="2"/>
        <v>10000</v>
      </c>
    </row>
    <row r="69" spans="1:12">
      <c r="A69" s="2">
        <v>49</v>
      </c>
      <c r="B69" s="2" t="s">
        <v>184</v>
      </c>
      <c r="C69" s="2" t="s">
        <v>183</v>
      </c>
      <c r="D69" s="2" t="s">
        <v>182</v>
      </c>
      <c r="E69" s="2" t="s">
        <v>15</v>
      </c>
      <c r="F69" s="3">
        <v>6</v>
      </c>
      <c r="G69" s="2">
        <v>6</v>
      </c>
      <c r="H69" s="24" t="s">
        <v>194</v>
      </c>
      <c r="I69" s="13">
        <v>41699</v>
      </c>
      <c r="J69" s="3">
        <v>10000</v>
      </c>
      <c r="K69" s="2">
        <v>0</v>
      </c>
      <c r="L69" s="2">
        <f t="shared" si="2"/>
        <v>10000</v>
      </c>
    </row>
    <row r="70" spans="1:12">
      <c r="A70" s="2">
        <v>50</v>
      </c>
      <c r="B70" s="2" t="s">
        <v>181</v>
      </c>
      <c r="C70" s="2" t="s">
        <v>180</v>
      </c>
      <c r="D70" s="2" t="s">
        <v>179</v>
      </c>
      <c r="E70" s="2" t="s">
        <v>15</v>
      </c>
      <c r="F70" s="3">
        <v>5</v>
      </c>
      <c r="G70" s="2">
        <v>3</v>
      </c>
      <c r="H70" s="24" t="s">
        <v>41</v>
      </c>
      <c r="I70" s="13">
        <v>41640</v>
      </c>
      <c r="J70" s="2">
        <v>10000</v>
      </c>
      <c r="K70" s="2">
        <v>0</v>
      </c>
      <c r="L70" s="2">
        <f t="shared" si="2"/>
        <v>10000</v>
      </c>
    </row>
    <row r="71" spans="1:12">
      <c r="A71" s="2">
        <v>51</v>
      </c>
      <c r="B71" s="2" t="s">
        <v>178</v>
      </c>
      <c r="C71" s="2" t="s">
        <v>177</v>
      </c>
      <c r="D71" s="2" t="s">
        <v>176</v>
      </c>
      <c r="E71" s="2" t="s">
        <v>15</v>
      </c>
      <c r="F71" s="3">
        <v>4</v>
      </c>
      <c r="G71" s="2">
        <v>4</v>
      </c>
      <c r="H71" s="24" t="s">
        <v>41</v>
      </c>
      <c r="I71" s="13">
        <v>41699</v>
      </c>
      <c r="J71" s="2">
        <v>10000</v>
      </c>
      <c r="K71" s="2">
        <v>0</v>
      </c>
      <c r="L71" s="2">
        <f t="shared" si="2"/>
        <v>10000</v>
      </c>
    </row>
    <row r="72" spans="1:12" ht="25.5">
      <c r="A72" s="2">
        <v>52</v>
      </c>
      <c r="B72" s="2" t="s">
        <v>175</v>
      </c>
      <c r="C72" s="2" t="s">
        <v>174</v>
      </c>
      <c r="D72" s="2" t="s">
        <v>173</v>
      </c>
      <c r="E72" s="2" t="s">
        <v>15</v>
      </c>
      <c r="F72" s="3">
        <v>6</v>
      </c>
      <c r="G72" s="2">
        <v>5</v>
      </c>
      <c r="H72" s="24" t="s">
        <v>41</v>
      </c>
      <c r="I72" s="13">
        <v>41699</v>
      </c>
      <c r="J72" s="2">
        <v>10000</v>
      </c>
      <c r="K72" s="2">
        <v>0</v>
      </c>
      <c r="L72" s="2">
        <f t="shared" si="2"/>
        <v>10000</v>
      </c>
    </row>
    <row r="73" spans="1:12" ht="18.75" customHeight="1">
      <c r="A73" s="49" t="s">
        <v>199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1"/>
    </row>
    <row r="74" spans="1:12" ht="25.5">
      <c r="A74" s="24">
        <v>53</v>
      </c>
      <c r="B74" s="24" t="s">
        <v>195</v>
      </c>
      <c r="C74" s="24" t="s">
        <v>196</v>
      </c>
      <c r="D74" s="24" t="s">
        <v>197</v>
      </c>
      <c r="E74" s="24" t="s">
        <v>15</v>
      </c>
      <c r="F74" s="24">
        <v>5</v>
      </c>
      <c r="G74" s="24">
        <v>8</v>
      </c>
      <c r="H74" s="6" t="s">
        <v>194</v>
      </c>
      <c r="I74" s="24" t="s">
        <v>198</v>
      </c>
      <c r="J74" s="24">
        <v>10000</v>
      </c>
      <c r="K74" s="24">
        <v>0</v>
      </c>
      <c r="L74" s="24">
        <v>10000</v>
      </c>
    </row>
    <row r="75" spans="1:12" ht="18.75" customHeight="1">
      <c r="A75" s="49" t="s">
        <v>200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/>
    </row>
    <row r="76" spans="1:12" ht="25.5">
      <c r="A76" s="6">
        <v>54</v>
      </c>
      <c r="B76" s="6" t="s">
        <v>201</v>
      </c>
      <c r="C76" s="6" t="s">
        <v>202</v>
      </c>
      <c r="D76" s="6" t="s">
        <v>203</v>
      </c>
      <c r="E76" s="6" t="s">
        <v>15</v>
      </c>
      <c r="F76" s="6">
        <v>4</v>
      </c>
      <c r="G76" s="6">
        <v>4</v>
      </c>
      <c r="H76" s="24" t="s">
        <v>41</v>
      </c>
      <c r="I76" s="20">
        <v>41548</v>
      </c>
      <c r="J76" s="18">
        <v>10000</v>
      </c>
      <c r="K76" s="18">
        <v>0</v>
      </c>
      <c r="L76" s="18">
        <f>J76+K76</f>
        <v>10000</v>
      </c>
    </row>
    <row r="77" spans="1:12" ht="25.5">
      <c r="A77" s="22">
        <v>55</v>
      </c>
      <c r="B77" s="22" t="s">
        <v>204</v>
      </c>
      <c r="C77" s="22" t="s">
        <v>205</v>
      </c>
      <c r="D77" s="22" t="s">
        <v>206</v>
      </c>
      <c r="E77" s="22" t="s">
        <v>15</v>
      </c>
      <c r="F77" s="22">
        <v>2</v>
      </c>
      <c r="G77" s="22">
        <v>1</v>
      </c>
      <c r="H77" s="24" t="s">
        <v>41</v>
      </c>
      <c r="I77" s="28">
        <v>41487</v>
      </c>
      <c r="J77" s="19">
        <v>10000</v>
      </c>
      <c r="K77" s="19">
        <v>0</v>
      </c>
      <c r="L77" s="19">
        <f>J77+K77</f>
        <v>10000</v>
      </c>
    </row>
    <row r="78" spans="1:12" ht="25.5">
      <c r="A78" s="6">
        <v>56</v>
      </c>
      <c r="B78" s="6" t="s">
        <v>207</v>
      </c>
      <c r="C78" s="6" t="s">
        <v>208</v>
      </c>
      <c r="D78" s="6" t="s">
        <v>209</v>
      </c>
      <c r="E78" s="6" t="s">
        <v>15</v>
      </c>
      <c r="F78" s="6">
        <v>4</v>
      </c>
      <c r="G78" s="6">
        <v>4</v>
      </c>
      <c r="H78" s="24" t="s">
        <v>41</v>
      </c>
      <c r="I78" s="20">
        <v>41699</v>
      </c>
      <c r="J78" s="18">
        <v>10000</v>
      </c>
      <c r="K78" s="18">
        <v>0</v>
      </c>
      <c r="L78" s="18">
        <f>J78+K78</f>
        <v>10000</v>
      </c>
    </row>
    <row r="79" spans="1:12">
      <c r="A79" s="30">
        <v>57</v>
      </c>
      <c r="B79" s="30" t="s">
        <v>250</v>
      </c>
      <c r="C79" s="30" t="s">
        <v>251</v>
      </c>
      <c r="D79" s="30" t="s">
        <v>209</v>
      </c>
      <c r="E79" s="30" t="s">
        <v>15</v>
      </c>
      <c r="F79" s="30">
        <v>5</v>
      </c>
      <c r="G79" s="30">
        <v>4</v>
      </c>
      <c r="H79" s="24" t="s">
        <v>41</v>
      </c>
      <c r="I79" s="20">
        <v>41671</v>
      </c>
      <c r="J79" s="18">
        <v>10000</v>
      </c>
      <c r="K79" s="18">
        <v>0</v>
      </c>
      <c r="L79" s="18">
        <f>J79+K79</f>
        <v>10000</v>
      </c>
    </row>
    <row r="80" spans="1:12" ht="19.5" customHeight="1">
      <c r="A80" s="49" t="s">
        <v>210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1"/>
    </row>
    <row r="81" spans="1:12" ht="25.5">
      <c r="A81" s="6">
        <v>58</v>
      </c>
      <c r="B81" s="6" t="s">
        <v>211</v>
      </c>
      <c r="C81" s="6" t="s">
        <v>212</v>
      </c>
      <c r="D81" s="6" t="s">
        <v>213</v>
      </c>
      <c r="E81" s="6" t="s">
        <v>15</v>
      </c>
      <c r="F81" s="6">
        <v>4</v>
      </c>
      <c r="G81" s="22">
        <v>6</v>
      </c>
      <c r="H81" s="6" t="s">
        <v>194</v>
      </c>
      <c r="I81" s="20">
        <v>41518</v>
      </c>
      <c r="J81" s="6">
        <v>10000</v>
      </c>
      <c r="K81" s="6">
        <v>1500</v>
      </c>
      <c r="L81" s="6">
        <f>SUM(J81:K81)</f>
        <v>11500</v>
      </c>
    </row>
    <row r="82" spans="1:12" ht="25.5">
      <c r="A82" s="6">
        <v>59</v>
      </c>
      <c r="B82" s="6" t="s">
        <v>214</v>
      </c>
      <c r="C82" s="6" t="s">
        <v>215</v>
      </c>
      <c r="D82" s="6" t="s">
        <v>213</v>
      </c>
      <c r="E82" s="6" t="s">
        <v>15</v>
      </c>
      <c r="F82" s="6">
        <v>5</v>
      </c>
      <c r="G82" s="21">
        <v>5</v>
      </c>
      <c r="H82" s="6" t="s">
        <v>194</v>
      </c>
      <c r="I82" s="20">
        <v>41518</v>
      </c>
      <c r="J82" s="30">
        <v>10000</v>
      </c>
      <c r="K82" s="30">
        <v>1500</v>
      </c>
      <c r="L82" s="6">
        <f t="shared" ref="L82:L90" si="3">SUM(J82:K82)</f>
        <v>11500</v>
      </c>
    </row>
    <row r="83" spans="1:12" ht="38.25">
      <c r="A83" s="30">
        <v>60</v>
      </c>
      <c r="B83" s="30" t="s">
        <v>216</v>
      </c>
      <c r="C83" s="30" t="s">
        <v>217</v>
      </c>
      <c r="D83" s="30" t="s">
        <v>218</v>
      </c>
      <c r="E83" s="30" t="s">
        <v>15</v>
      </c>
      <c r="F83" s="30">
        <v>5</v>
      </c>
      <c r="G83" s="21">
        <v>5</v>
      </c>
      <c r="H83" s="30" t="s">
        <v>194</v>
      </c>
      <c r="I83" s="20">
        <v>41518</v>
      </c>
      <c r="J83" s="30">
        <v>10000</v>
      </c>
      <c r="K83" s="30">
        <v>1500</v>
      </c>
      <c r="L83" s="30">
        <f t="shared" si="3"/>
        <v>11500</v>
      </c>
    </row>
    <row r="84" spans="1:12" ht="25.5">
      <c r="A84" s="30">
        <v>61</v>
      </c>
      <c r="B84" s="30" t="s">
        <v>252</v>
      </c>
      <c r="C84" s="30" t="s">
        <v>259</v>
      </c>
      <c r="D84" s="30" t="s">
        <v>264</v>
      </c>
      <c r="E84" s="30" t="s">
        <v>15</v>
      </c>
      <c r="F84" s="30">
        <v>5</v>
      </c>
      <c r="G84" s="21"/>
      <c r="H84" s="30" t="s">
        <v>194</v>
      </c>
      <c r="I84" s="20" t="s">
        <v>119</v>
      </c>
      <c r="J84" s="30">
        <v>10000</v>
      </c>
      <c r="K84" s="30">
        <v>1500</v>
      </c>
      <c r="L84" s="30">
        <f t="shared" si="3"/>
        <v>11500</v>
      </c>
    </row>
    <row r="85" spans="1:12" ht="25.5">
      <c r="A85" s="30">
        <v>62</v>
      </c>
      <c r="B85" s="30" t="s">
        <v>253</v>
      </c>
      <c r="C85" s="30" t="s">
        <v>259</v>
      </c>
      <c r="D85" s="30" t="s">
        <v>264</v>
      </c>
      <c r="E85" s="30" t="s">
        <v>15</v>
      </c>
      <c r="F85" s="30">
        <v>4</v>
      </c>
      <c r="G85" s="21"/>
      <c r="H85" s="30" t="s">
        <v>194</v>
      </c>
      <c r="I85" s="20" t="s">
        <v>119</v>
      </c>
      <c r="J85" s="30">
        <v>10000</v>
      </c>
      <c r="K85" s="30">
        <v>0</v>
      </c>
      <c r="L85" s="30">
        <f t="shared" si="3"/>
        <v>10000</v>
      </c>
    </row>
    <row r="86" spans="1:12" ht="25.5">
      <c r="A86" s="30">
        <v>63</v>
      </c>
      <c r="B86" s="30" t="s">
        <v>254</v>
      </c>
      <c r="C86" s="30" t="s">
        <v>259</v>
      </c>
      <c r="D86" s="30" t="s">
        <v>264</v>
      </c>
      <c r="E86" s="30" t="s">
        <v>15</v>
      </c>
      <c r="F86" s="30">
        <v>5</v>
      </c>
      <c r="G86" s="21"/>
      <c r="H86" s="30" t="s">
        <v>194</v>
      </c>
      <c r="I86" s="20" t="s">
        <v>119</v>
      </c>
      <c r="J86" s="30">
        <v>10000</v>
      </c>
      <c r="K86" s="30">
        <v>1500</v>
      </c>
      <c r="L86" s="30">
        <f t="shared" si="3"/>
        <v>11500</v>
      </c>
    </row>
    <row r="87" spans="1:12" ht="25.5">
      <c r="A87" s="30">
        <v>64</v>
      </c>
      <c r="B87" s="30" t="s">
        <v>255</v>
      </c>
      <c r="C87" s="30" t="s">
        <v>260</v>
      </c>
      <c r="D87" s="30" t="s">
        <v>265</v>
      </c>
      <c r="E87" s="30" t="s">
        <v>15</v>
      </c>
      <c r="F87" s="30">
        <v>5</v>
      </c>
      <c r="G87" s="21"/>
      <c r="H87" s="30" t="s">
        <v>194</v>
      </c>
      <c r="I87" s="20" t="s">
        <v>119</v>
      </c>
      <c r="J87" s="30">
        <v>10000</v>
      </c>
      <c r="K87" s="30">
        <v>0</v>
      </c>
      <c r="L87" s="30">
        <f t="shared" si="3"/>
        <v>10000</v>
      </c>
    </row>
    <row r="88" spans="1:12">
      <c r="A88" s="30">
        <v>65</v>
      </c>
      <c r="B88" s="30" t="s">
        <v>256</v>
      </c>
      <c r="C88" s="30" t="s">
        <v>261</v>
      </c>
      <c r="D88" s="30" t="s">
        <v>266</v>
      </c>
      <c r="E88" s="30" t="s">
        <v>15</v>
      </c>
      <c r="F88" s="30">
        <v>3</v>
      </c>
      <c r="G88" s="21"/>
      <c r="H88" s="30" t="s">
        <v>194</v>
      </c>
      <c r="I88" s="20" t="s">
        <v>122</v>
      </c>
      <c r="J88" s="30">
        <v>10000</v>
      </c>
      <c r="K88" s="30">
        <v>0</v>
      </c>
      <c r="L88" s="30">
        <f t="shared" si="3"/>
        <v>10000</v>
      </c>
    </row>
    <row r="89" spans="1:12">
      <c r="A89" s="30">
        <v>66</v>
      </c>
      <c r="B89" s="30" t="s">
        <v>257</v>
      </c>
      <c r="C89" s="30" t="s">
        <v>262</v>
      </c>
      <c r="D89" s="30" t="s">
        <v>266</v>
      </c>
      <c r="E89" s="30" t="s">
        <v>15</v>
      </c>
      <c r="F89" s="30">
        <v>4</v>
      </c>
      <c r="G89" s="21"/>
      <c r="H89" s="30" t="s">
        <v>194</v>
      </c>
      <c r="I89" s="20" t="s">
        <v>122</v>
      </c>
      <c r="J89" s="30">
        <v>10000</v>
      </c>
      <c r="K89" s="30">
        <v>0</v>
      </c>
      <c r="L89" s="30">
        <f t="shared" si="3"/>
        <v>10000</v>
      </c>
    </row>
    <row r="90" spans="1:12">
      <c r="A90" s="30">
        <v>67</v>
      </c>
      <c r="B90" s="30" t="s">
        <v>258</v>
      </c>
      <c r="C90" s="30" t="s">
        <v>263</v>
      </c>
      <c r="D90" s="30" t="s">
        <v>266</v>
      </c>
      <c r="E90" s="30" t="s">
        <v>15</v>
      </c>
      <c r="F90" s="30">
        <v>4</v>
      </c>
      <c r="G90" s="21"/>
      <c r="H90" s="30" t="s">
        <v>194</v>
      </c>
      <c r="I90" s="20" t="s">
        <v>122</v>
      </c>
      <c r="J90" s="30">
        <v>10000</v>
      </c>
      <c r="K90" s="30">
        <v>1500</v>
      </c>
      <c r="L90" s="30">
        <f t="shared" si="3"/>
        <v>11500</v>
      </c>
    </row>
    <row r="91" spans="1:12" ht="18.75" customHeight="1">
      <c r="A91" s="49" t="s">
        <v>232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1"/>
    </row>
    <row r="92" spans="1:12" ht="26.25" customHeight="1">
      <c r="A92" s="10">
        <v>68</v>
      </c>
      <c r="B92" s="10" t="s">
        <v>219</v>
      </c>
      <c r="C92" s="10" t="s">
        <v>220</v>
      </c>
      <c r="D92" s="10" t="s">
        <v>221</v>
      </c>
      <c r="E92" s="10" t="s">
        <v>222</v>
      </c>
      <c r="F92" s="10">
        <v>4</v>
      </c>
      <c r="G92" s="10">
        <v>5</v>
      </c>
      <c r="H92" s="6" t="s">
        <v>41</v>
      </c>
      <c r="I92" s="29">
        <v>41699</v>
      </c>
      <c r="J92" s="23">
        <v>10000</v>
      </c>
      <c r="K92" s="23">
        <v>0</v>
      </c>
      <c r="L92" s="23">
        <f>SUM(J92:K92)</f>
        <v>10000</v>
      </c>
    </row>
    <row r="93" spans="1:12" ht="26.25">
      <c r="A93" s="10">
        <v>69</v>
      </c>
      <c r="B93" s="10" t="s">
        <v>223</v>
      </c>
      <c r="C93" s="10" t="s">
        <v>224</v>
      </c>
      <c r="D93" s="10" t="s">
        <v>225</v>
      </c>
      <c r="E93" s="10" t="s">
        <v>222</v>
      </c>
      <c r="F93" s="10">
        <v>6</v>
      </c>
      <c r="G93" s="10">
        <v>4</v>
      </c>
      <c r="H93" s="6" t="s">
        <v>247</v>
      </c>
      <c r="I93" s="29">
        <v>41913</v>
      </c>
      <c r="J93" s="23">
        <v>10000</v>
      </c>
      <c r="K93" s="23">
        <v>0</v>
      </c>
      <c r="L93" s="23">
        <v>10000</v>
      </c>
    </row>
    <row r="94" spans="1:12" ht="26.25">
      <c r="A94" s="10">
        <v>70</v>
      </c>
      <c r="B94" s="10" t="s">
        <v>226</v>
      </c>
      <c r="C94" s="10" t="s">
        <v>227</v>
      </c>
      <c r="D94" s="10" t="s">
        <v>228</v>
      </c>
      <c r="E94" s="10" t="s">
        <v>222</v>
      </c>
      <c r="F94" s="10">
        <v>6</v>
      </c>
      <c r="G94" s="10">
        <v>9</v>
      </c>
      <c r="H94" s="6" t="s">
        <v>41</v>
      </c>
      <c r="I94" s="29">
        <v>41487</v>
      </c>
      <c r="J94" s="23">
        <v>10000</v>
      </c>
      <c r="K94" s="23">
        <v>0</v>
      </c>
      <c r="L94" s="23">
        <v>10000</v>
      </c>
    </row>
    <row r="95" spans="1:12" ht="26.25">
      <c r="A95" s="10">
        <v>71</v>
      </c>
      <c r="B95" s="10" t="s">
        <v>229</v>
      </c>
      <c r="C95" s="10" t="s">
        <v>230</v>
      </c>
      <c r="D95" s="10" t="s">
        <v>231</v>
      </c>
      <c r="E95" s="10" t="s">
        <v>222</v>
      </c>
      <c r="F95" s="10">
        <v>4</v>
      </c>
      <c r="G95" s="10">
        <v>6</v>
      </c>
      <c r="H95" s="6" t="s">
        <v>41</v>
      </c>
      <c r="I95" s="29">
        <v>41487</v>
      </c>
      <c r="J95" s="23">
        <v>10000</v>
      </c>
      <c r="K95" s="23">
        <v>0</v>
      </c>
      <c r="L95" s="23">
        <v>10000</v>
      </c>
    </row>
    <row r="96" spans="1:12" ht="17.25" customHeight="1">
      <c r="A96" s="46" t="s">
        <v>234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8"/>
    </row>
    <row r="97" spans="1:12" ht="25.5">
      <c r="A97" s="6">
        <v>72</v>
      </c>
      <c r="B97" s="6" t="s">
        <v>235</v>
      </c>
      <c r="C97" s="6" t="s">
        <v>236</v>
      </c>
      <c r="D97" s="6" t="s">
        <v>237</v>
      </c>
      <c r="E97" s="6" t="s">
        <v>15</v>
      </c>
      <c r="F97" s="6">
        <v>6</v>
      </c>
      <c r="G97" s="6">
        <v>4</v>
      </c>
      <c r="H97" s="6" t="s">
        <v>41</v>
      </c>
      <c r="I97" s="20">
        <v>41699</v>
      </c>
      <c r="J97" s="11">
        <v>10000</v>
      </c>
      <c r="K97" s="6" t="s">
        <v>233</v>
      </c>
      <c r="L97" s="11">
        <v>10000</v>
      </c>
    </row>
    <row r="98" spans="1:12">
      <c r="A98" s="6">
        <v>73</v>
      </c>
      <c r="B98" s="6" t="s">
        <v>238</v>
      </c>
      <c r="C98" s="6" t="s">
        <v>239</v>
      </c>
      <c r="D98" s="6" t="s">
        <v>240</v>
      </c>
      <c r="E98" s="6" t="s">
        <v>15</v>
      </c>
      <c r="F98" s="17">
        <v>7</v>
      </c>
      <c r="G98" s="17">
        <v>3</v>
      </c>
      <c r="H98" s="6" t="s">
        <v>41</v>
      </c>
      <c r="I98" s="20">
        <v>41684</v>
      </c>
      <c r="J98" s="11">
        <v>10000</v>
      </c>
      <c r="K98" s="6" t="s">
        <v>233</v>
      </c>
      <c r="L98" s="11">
        <v>10000</v>
      </c>
    </row>
    <row r="99" spans="1:12" ht="25.5">
      <c r="A99" s="6">
        <v>75</v>
      </c>
      <c r="B99" s="6" t="s">
        <v>241</v>
      </c>
      <c r="C99" s="6" t="s">
        <v>242</v>
      </c>
      <c r="D99" s="6" t="s">
        <v>243</v>
      </c>
      <c r="E99" s="6" t="s">
        <v>15</v>
      </c>
      <c r="F99" s="17">
        <v>5</v>
      </c>
      <c r="G99" s="17">
        <v>5</v>
      </c>
      <c r="H99" s="6" t="s">
        <v>41</v>
      </c>
      <c r="I99" s="20">
        <v>41684</v>
      </c>
      <c r="J99" s="11">
        <v>10000</v>
      </c>
      <c r="K99" s="6" t="s">
        <v>233</v>
      </c>
      <c r="L99" s="11">
        <v>10000</v>
      </c>
    </row>
    <row r="100" spans="1:12" ht="25.5">
      <c r="A100" s="6">
        <v>75</v>
      </c>
      <c r="B100" s="6" t="s">
        <v>244</v>
      </c>
      <c r="C100" s="6" t="s">
        <v>245</v>
      </c>
      <c r="D100" s="6" t="s">
        <v>246</v>
      </c>
      <c r="E100" s="6" t="s">
        <v>15</v>
      </c>
      <c r="F100" s="17">
        <v>6</v>
      </c>
      <c r="G100" s="17">
        <v>4</v>
      </c>
      <c r="H100" s="6" t="s">
        <v>41</v>
      </c>
      <c r="I100" s="20">
        <v>41699</v>
      </c>
      <c r="J100" s="11">
        <v>10000</v>
      </c>
      <c r="K100" s="6" t="s">
        <v>233</v>
      </c>
      <c r="L100" s="11">
        <v>10000</v>
      </c>
    </row>
  </sheetData>
  <mergeCells count="60">
    <mergeCell ref="A41:L41"/>
    <mergeCell ref="D17:D18"/>
    <mergeCell ref="E17:E18"/>
    <mergeCell ref="A96:L96"/>
    <mergeCell ref="A80:L80"/>
    <mergeCell ref="J17:J18"/>
    <mergeCell ref="K17:K18"/>
    <mergeCell ref="B17:B18"/>
    <mergeCell ref="A73:L73"/>
    <mergeCell ref="A35:L35"/>
    <mergeCell ref="G17:G18"/>
    <mergeCell ref="H17:H18"/>
    <mergeCell ref="A21:L21"/>
    <mergeCell ref="G19:G20"/>
    <mergeCell ref="H19:H20"/>
    <mergeCell ref="I19:I20"/>
    <mergeCell ref="J19:J20"/>
    <mergeCell ref="F17:F18"/>
    <mergeCell ref="L15:L16"/>
    <mergeCell ref="I17:I18"/>
    <mergeCell ref="K19:K20"/>
    <mergeCell ref="L19:L20"/>
    <mergeCell ref="A1:L1"/>
    <mergeCell ref="A3:A10"/>
    <mergeCell ref="B3:B10"/>
    <mergeCell ref="C3:C10"/>
    <mergeCell ref="D3:D10"/>
    <mergeCell ref="E3:E10"/>
    <mergeCell ref="F3:F10"/>
    <mergeCell ref="G3:G10"/>
    <mergeCell ref="H3:H10"/>
    <mergeCell ref="I3:I10"/>
    <mergeCell ref="A2:L2"/>
    <mergeCell ref="J3:K9"/>
    <mergeCell ref="L3:L10"/>
    <mergeCell ref="C15:C16"/>
    <mergeCell ref="D15:D16"/>
    <mergeCell ref="E15:E16"/>
    <mergeCell ref="K15:K16"/>
    <mergeCell ref="I15:I16"/>
    <mergeCell ref="J15:J16"/>
    <mergeCell ref="F15:F16"/>
    <mergeCell ref="G15:G16"/>
    <mergeCell ref="H15:H16"/>
    <mergeCell ref="A60:L60"/>
    <mergeCell ref="A91:L91"/>
    <mergeCell ref="A75:L75"/>
    <mergeCell ref="A15:A16"/>
    <mergeCell ref="B15:B16"/>
    <mergeCell ref="A64:L64"/>
    <mergeCell ref="A56:L56"/>
    <mergeCell ref="A19:A20"/>
    <mergeCell ref="B19:B20"/>
    <mergeCell ref="A17:A18"/>
    <mergeCell ref="F19:F20"/>
    <mergeCell ref="C19:C20"/>
    <mergeCell ref="D19:D20"/>
    <mergeCell ref="E19:E20"/>
    <mergeCell ref="C17:C18"/>
    <mergeCell ref="L17:L18"/>
  </mergeCells>
  <pageMargins left="0.6" right="0.16" top="0.39" bottom="0.32" header="0.3" footer="0.17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2013-14(SC)</vt:lpstr>
      <vt:lpstr>'2013-14(SC)'!Print_Titles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2021-02-20T06:55:17Z</dcterms:modified>
</cp:coreProperties>
</file>